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7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<sst xmlns="http://schemas.openxmlformats.org/spreadsheetml/2006/main" count="72" uniqueCount="31">
  <si>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</si>
  <si>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</si>
  <si>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</si>
  <si>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</si>
  <si>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</si>
  <si>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</si>
  <si>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</si>
  <si>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</si>
  <si>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</si>
  <si>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</si>
  <si>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</si>
  <si>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</si>
  <si>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</si>
  <si>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</si>
  <si>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</si>
  <si>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</si>
  <si>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</si>
  <si>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</si>
  <si>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</si>
  <si>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LP = Loimaan Palloilijat  (1931)</t>
  </si>
  <si>
    <t>LP Juniorit = Loimaan Palloilijat Junioripesis  (2003)</t>
  </si>
  <si>
    <t>Jatkosarjat</t>
  </si>
  <si>
    <t xml:space="preserve">  Runkosarja TOP-10</t>
  </si>
  <si>
    <t>ka/kl</t>
  </si>
  <si>
    <t xml:space="preserve">    Runkosarja TOP-10</t>
  </si>
  <si>
    <t>ka/l+t</t>
  </si>
  <si>
    <t>Jesse Jokinen</t>
  </si>
  <si>
    <t>1.</t>
  </si>
  <si>
    <t>LP Juniorit</t>
  </si>
  <si>
    <t>LP</t>
  </si>
  <si>
    <t>9.12.1994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</si>
</sst>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14062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140625" customWidth="1"/>
    <col min="23" max="23" width="0.7109375" customWidth="1"/>
    <col min="24" max="24" width="6.5703125" customWidth="1"/>
    <col min="25" max="25" width="5.7109375" customWidth="1"/>
    <col min="26" max="26" width="12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2015</v>
      </c>
      <c r="Y4" s="12" t="s">
        <v>27</v>
      </c>
      <c r="Z4" s="1" t="s">
        <v>28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6">
        <v>0.5</v>
      </c>
      <c r="AG4" s="10">
        <v>2</v>
      </c>
      <c r="AH4" s="7"/>
      <c r="AI4" s="7"/>
      <c r="AJ4" s="7"/>
      <c r="AK4" s="7"/>
      <c r="AL4" s="10"/>
      <c r="AM4" s="12">
        <v>8</v>
      </c>
      <c r="AN4" s="12">
        <v>0</v>
      </c>
      <c r="AO4" s="12">
        <v>0</v>
      </c>
      <c r="AP4" s="12">
        <v>0</v>
      </c>
      <c r="AQ4" s="12">
        <v>9</v>
      </c>
      <c r="AR4" s="67">
        <v>0.2571</v>
      </c>
      <c r="AS4" s="68">
        <v>35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/>
      <c r="Y5" s="12"/>
      <c r="Z5" s="1"/>
      <c r="AA5" s="12"/>
      <c r="AB5" s="12"/>
      <c r="AC5" s="12"/>
      <c r="AD5" s="12"/>
      <c r="AE5" s="12"/>
      <c r="AF5" s="66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7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0"/>
      <c r="W6" s="19"/>
      <c r="X6" s="12">
        <v>2018</v>
      </c>
      <c r="Y6" s="12" t="s">
        <v>27</v>
      </c>
      <c r="Z6" s="1" t="s">
        <v>29</v>
      </c>
      <c r="AA6" s="12">
        <v>1</v>
      </c>
      <c r="AB6" s="12">
        <v>0</v>
      </c>
      <c r="AC6" s="12">
        <v>0</v>
      </c>
      <c r="AD6" s="12">
        <v>0</v>
      </c>
      <c r="AE6" s="12">
        <v>0</v>
      </c>
      <c r="AF6" s="66">
        <v>0</v>
      </c>
      <c r="AG6" s="10">
        <v>1</v>
      </c>
      <c r="AH6" s="7"/>
      <c r="AI6" s="7"/>
      <c r="AJ6" s="7"/>
      <c r="AK6" s="7"/>
      <c r="AL6" s="10"/>
      <c r="AM6" s="1"/>
      <c r="AN6" s="1"/>
      <c r="AO6" s="1"/>
      <c r="AP6" s="1"/>
      <c r="AQ6" s="1"/>
      <c r="AR6" s="53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5" t="s">
        <v>13</v>
      </c>
      <c r="Y7" s="11"/>
      <c r="Z7" s="9"/>
      <c r="AA7" s="36">
        <f>SUM(AA4:AA6)</f>
        <v>2</v>
      </c>
      <c r="AB7" s="36">
        <f>SUM(AB4:AB6)</f>
        <v>0</v>
      </c>
      <c r="AC7" s="36">
        <f>SUM(AC4:AC6)</f>
        <v>0</v>
      </c>
      <c r="AD7" s="36">
        <f>SUM(AD4:AD6)</f>
        <v>0</v>
      </c>
      <c r="AE7" s="36">
        <f>SUM(AE4:AE6)</f>
        <v>1</v>
      </c>
      <c r="AF7" s="37">
        <f>PRODUCT(AE7/AG7)</f>
        <v>0.33333333333333331</v>
      </c>
      <c r="AG7" s="21">
        <f>SUM(AG4:AG6)</f>
        <v>3</v>
      </c>
      <c r="AH7" s="18"/>
      <c r="AI7" s="29"/>
      <c r="AJ7" s="42"/>
      <c r="AK7" s="43"/>
      <c r="AL7" s="10"/>
      <c r="AM7" s="36">
        <f>SUM(AM4:AM6)</f>
        <v>8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9</v>
      </c>
      <c r="AR7" s="37">
        <f>PRODUCT(AQ7/AS7)</f>
        <v>0.25714285714285712</v>
      </c>
      <c r="AS7" s="39">
        <f>SUM(AS4:AS6)</f>
        <v>35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25</v>
      </c>
      <c r="O9" s="7" t="s">
        <v>23</v>
      </c>
      <c r="Q9" s="17"/>
      <c r="R9" s="17" t="s">
        <v>10</v>
      </c>
      <c r="S9" s="17"/>
      <c r="T9" s="55" t="s">
        <v>20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1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19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1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10</v>
      </c>
      <c r="F12" s="48">
        <f>PRODUCT(AB7+AN7)</f>
        <v>0</v>
      </c>
      <c r="G12" s="48">
        <f>PRODUCT(AC7+AO7)</f>
        <v>0</v>
      </c>
      <c r="H12" s="48">
        <f>PRODUCT(AD7+AP7)</f>
        <v>0</v>
      </c>
      <c r="I12" s="48">
        <f>PRODUCT(AE7+AQ7)</f>
        <v>10</v>
      </c>
      <c r="J12" s="61">
        <f>PRODUCT(I12/K12)</f>
        <v>0.26315789473684209</v>
      </c>
      <c r="K12" s="10">
        <f>PRODUCT(AG7+AS7)</f>
        <v>38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1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10</v>
      </c>
      <c r="F13" s="48">
        <f t="shared" ref="F13:I13" si="0">SUM(F10:F12)</f>
        <v>0</v>
      </c>
      <c r="G13" s="48">
        <f t="shared" si="0"/>
        <v>0</v>
      </c>
      <c r="H13" s="48">
        <f t="shared" si="0"/>
        <v>0</v>
      </c>
      <c r="I13" s="48">
        <f t="shared" si="0"/>
        <v>10</v>
      </c>
      <c r="J13" s="61">
        <f>PRODUCT(I13/K13)</f>
        <v>0.26315789473684209</v>
      </c>
      <c r="K13" s="16">
        <f>SUM(K10:K12)</f>
        <v>38</v>
      </c>
      <c r="L13" s="54">
        <f>PRODUCT((F13+G13)/E13)</f>
        <v>0</v>
      </c>
      <c r="M13" s="54">
        <f>PRODUCT(H13/E13)</f>
        <v>0</v>
      </c>
      <c r="N13" s="54">
        <f>PRODUCT((F13+G13+H13)/E13)</f>
        <v>0</v>
      </c>
      <c r="O13" s="54">
        <f>PRODUCT(I13/E13)</f>
        <v>1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2018-09-22T05:06:13Z</dcterms:modified>
</cp:coreProperties>
</file>